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0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551" i="1" l="1"/>
  <c r="J467" i="1"/>
  <c r="F467" i="1"/>
  <c r="I425" i="1"/>
  <c r="H383" i="1"/>
  <c r="G341" i="1"/>
  <c r="I257" i="1"/>
  <c r="H215" i="1"/>
  <c r="G173" i="1"/>
  <c r="J131" i="1"/>
  <c r="F131" i="1"/>
  <c r="I89" i="1"/>
  <c r="H47" i="1"/>
  <c r="I47" i="1"/>
  <c r="F89" i="1"/>
  <c r="H173" i="1"/>
  <c r="J257" i="1"/>
  <c r="G299" i="1"/>
  <c r="I383" i="1"/>
  <c r="F425" i="1"/>
  <c r="I551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J89" i="1"/>
  <c r="G131" i="1"/>
  <c r="I215" i="1"/>
  <c r="F257" i="1"/>
  <c r="H341" i="1"/>
  <c r="J425" i="1"/>
  <c r="G467" i="1"/>
  <c r="H509" i="1"/>
  <c r="F593" i="1"/>
  <c r="J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J594" i="1" l="1"/>
  <c r="I594" i="1"/>
  <c r="G594" i="1"/>
  <c r="F594" i="1"/>
  <c r="H594" i="1"/>
  <c r="L383" i="1"/>
  <c r="L353" i="1"/>
  <c r="L131" i="1"/>
  <c r="L101" i="1"/>
  <c r="L237" i="1"/>
  <c r="L242" i="1"/>
  <c r="L173" i="1"/>
  <c r="L143" i="1"/>
  <c r="L425" i="1"/>
  <c r="L395" i="1"/>
  <c r="L111" i="1"/>
  <c r="L116" i="1"/>
  <c r="L573" i="1"/>
  <c r="L578" i="1"/>
  <c r="L333" i="1"/>
  <c r="L508" i="1"/>
  <c r="L405" i="1"/>
  <c r="L410" i="1"/>
  <c r="L563" i="1"/>
  <c r="L593" i="1"/>
  <c r="L536" i="1"/>
  <c r="L531" i="1"/>
  <c r="L291" i="1"/>
  <c r="L298" i="1"/>
  <c r="L299" i="1"/>
  <c r="L269" i="1"/>
  <c r="L39" i="1"/>
  <c r="L341" i="1"/>
  <c r="L311" i="1"/>
  <c r="L227" i="1"/>
  <c r="L257" i="1"/>
  <c r="L215" i="1"/>
  <c r="L185" i="1"/>
  <c r="L382" i="1"/>
  <c r="L284" i="1"/>
  <c r="L279" i="1"/>
  <c r="L375" i="1"/>
  <c r="L207" i="1"/>
  <c r="L466" i="1"/>
  <c r="L249" i="1"/>
  <c r="L59" i="1"/>
  <c r="L89" i="1"/>
  <c r="L585" i="1"/>
  <c r="L368" i="1"/>
  <c r="L363" i="1"/>
  <c r="L195" i="1"/>
  <c r="L200" i="1"/>
  <c r="L340" i="1"/>
  <c r="L46" i="1"/>
  <c r="L69" i="1"/>
  <c r="L74" i="1"/>
  <c r="L467" i="1"/>
  <c r="L437" i="1"/>
  <c r="L447" i="1"/>
  <c r="L452" i="1"/>
  <c r="L321" i="1"/>
  <c r="L326" i="1"/>
  <c r="L256" i="1"/>
  <c r="L479" i="1"/>
  <c r="L509" i="1"/>
  <c r="L417" i="1"/>
  <c r="L494" i="1"/>
  <c r="L489" i="1"/>
  <c r="L521" i="1"/>
  <c r="L551" i="1"/>
  <c r="L81" i="1"/>
  <c r="L27" i="1"/>
  <c r="L32" i="1"/>
  <c r="L153" i="1"/>
  <c r="L158" i="1"/>
  <c r="L17" i="1"/>
  <c r="L47" i="1"/>
  <c r="L594" i="1"/>
  <c r="L501" i="1"/>
  <c r="L130" i="1"/>
  <c r="L459" i="1"/>
  <c r="L543" i="1"/>
  <c r="L214" i="1"/>
  <c r="L424" i="1"/>
  <c r="L172" i="1"/>
  <c r="L592" i="1"/>
  <c r="L165" i="1"/>
  <c r="L550" i="1"/>
  <c r="L123" i="1"/>
  <c r="L88" i="1"/>
</calcChain>
</file>

<file path=xl/sharedStrings.xml><?xml version="1.0" encoding="utf-8"?>
<sst xmlns="http://schemas.openxmlformats.org/spreadsheetml/2006/main" count="617" uniqueCount="89">
  <si>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</si>
  <si>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</si>
  <si>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</si>
  <si>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</si>
  <si>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</si>
  <si>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</si>
  <si>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</si>
  <si>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</si>
  <si>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</si>
  <si>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</si>
  <si>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</si>
  <si>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</si>
  <si>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</si>
  <si>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</si>
  <si>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</si>
  <si>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</si>
  <si>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</si>
  <si>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</si>
  <si>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</si>
  <si>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</si>
  <si>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</si>
  <si>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</si>
  <si>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</si>
  <si>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</si>
  <si>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</si>
  <si>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</si>
  <si>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</si>
  <si>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</si>
  <si>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</si>
  <si>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</si>
  <si>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</si>
  <si>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</si>
  <si>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</si>
  <si>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</si>
  <si>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</si>
  <si>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</si>
  <si>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</si>
  <si>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</si>
  <si>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</si>
  <si>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</si>
  <si>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</si>
  <si>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</si>
  <si>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</si>
  <si>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</si>
  <si>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</si>
  <si>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кондит.изде</t>
  </si>
  <si>
    <t>директор</t>
  </si>
  <si>
    <t>табл 6</t>
  </si>
  <si>
    <t>конд.издел</t>
  </si>
  <si>
    <t>ЗЕЛЕНЫЙ ГОРОШЕК К/С</t>
  </si>
  <si>
    <t>КОТЛЕТА ИЗ МЯСА ПТИЦЫ</t>
  </si>
  <si>
    <t>МАКАРОННЫЕ ИЗДЕЛИЯ ОТВАРНЫЕ С МАСЛОМ СЛИВОЧНЫМ</t>
  </si>
  <si>
    <t>КОМПОТ ИЗ СУХОФРУКТОВ</t>
  </si>
  <si>
    <t>ХЛЕБ РЖАНОЙ</t>
  </si>
  <si>
    <t>ТТК</t>
  </si>
  <si>
    <t>ТАБЛ 6</t>
  </si>
  <si>
    <t>ПЛОДЫ И ЯГОДЫ СВЕЖИЕ(ЯБЛОКИ)</t>
  </si>
  <si>
    <t>СЫРНИКИ ИЗ ТВОРОГА С МОЛОЧНОЙ КАШЕЙ "ДРУЖБА"</t>
  </si>
  <si>
    <t>ЧАЙ С САХАРОМ</t>
  </si>
  <si>
    <t>ТАБЛ6</t>
  </si>
  <si>
    <t>ТАБЛ9</t>
  </si>
  <si>
    <t>СЫР ПОРЦИОННО</t>
  </si>
  <si>
    <t>ЧАЙ С САХАРОМ,С ЛИМОНОМ</t>
  </si>
  <si>
    <t>ПЕЛЬМЕНИ МЯСНЫЕ ОТВАРНЫЕ С МАСЛОМ СЛИВОЧНЫМ</t>
  </si>
  <si>
    <t>КОФЕЙНЫЙ НАПИТОК С МОЛОКОМ</t>
  </si>
  <si>
    <t>ХЛЕБ ПШЕНИЧНЫЙ</t>
  </si>
  <si>
    <t>САЛАТ ИЗ КВАШЕНОЙ КАПУСТЫ</t>
  </si>
  <si>
    <t>БИТОЧКИ РЫБНЫЕ</t>
  </si>
  <si>
    <t>РИС ОТВАРНОЙ РАССЫПЧАТЫЙ С МАСЛОМ СЛИВОЧНЫМ</t>
  </si>
  <si>
    <t>КАША ПШЕННАЯ МОЛОЧНАЯ С МАСЛОМ СЛИВОЧНЫМ</t>
  </si>
  <si>
    <t>ЧАЙ "ВИТАМИННЫЙ" С ШИПОВНИКОМ</t>
  </si>
  <si>
    <t>ПЛОВ ИЗ ГОВЯДИНЫ С РИСОВОЙ КРУПОЙ</t>
  </si>
  <si>
    <t>ПЛОДЫ И ЯГОДЫ СВЕЖИЕ (ЯБЛОКИ)</t>
  </si>
  <si>
    <t>РЫБА ТУШЕННАЯ В ТОМАТЕ С ОВОЩАМИ</t>
  </si>
  <si>
    <t>ПЮРЕ КАРТОФЕЛЬНОЕ</t>
  </si>
  <si>
    <t>КАПУСТА ТУШЕНАЯ</t>
  </si>
  <si>
    <t>КОМПОТ ИЗ СВЕЖИХ ЯБЛОК</t>
  </si>
  <si>
    <t>ТЕФТЕЛИ КУРИНЫЕ С ГРЕЧНЕВОЙ КРУПОЙ В СМЕТАННО-ТОМАТНОМ СОУСЕ</t>
  </si>
  <si>
    <t>МАКАРОННЫЕ ИЗДЕЛИЯ ОТВАРНЫЕ</t>
  </si>
  <si>
    <t>КАКАО С МОЛОКОМ</t>
  </si>
  <si>
    <t>ОВОЩИ ТУШЕНЫЕ С МЯСОМ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</si>
  <si>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</si>
  <si>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</si>
  <si>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</si>
  <si>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САЛАТ ИЗ СВЕКЛЫ ОТВАРНОЙ С МАСЛОМ РАСТИТЕЛЬНЫМ</t>
  </si>
  <si>
    <t>ПЮРЕ КАРТОФЕЛЬНОЕ С МАСЛОМ СЛИВОЧНЫМ</t>
  </si>
  <si>
    <t>ЧАЙ С САХАРОМ,С ЯБЛОКОМ</t>
  </si>
  <si>
    <t>МБОУ "Большеатнинская СОШ"</t>
  </si>
  <si>
    <t>Халикова Г.Д.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</si>
</sst>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3" fillId="0" borderId="27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center" wrapText="1"/>
      <protection locked="0"/>
    </xf>
    <xf numFmtId="2" fontId="13" fillId="0" borderId="27" xfId="0" applyNumberFormat="1" applyFont="1" applyBorder="1" applyAlignment="1" applyProtection="1">
      <alignment horizontal="center" wrapText="1"/>
      <protection locked="0"/>
    </xf>
    <xf numFmtId="2" fontId="13" fillId="0" borderId="29" xfId="0" applyNumberFormat="1" applyFont="1" applyBorder="1" applyAlignment="1" applyProtection="1">
      <alignment horizontal="center" wrapText="1"/>
      <protection locked="0"/>
    </xf>
    <xf numFmtId="2" fontId="13" fillId="0" borderId="28" xfId="0" applyNumberFormat="1" applyFont="1" applyBorder="1" applyAlignment="1" applyProtection="1">
      <alignment horizontal="center" wrapText="1"/>
      <protection locked="0"/>
    </xf>
    <xf numFmtId="2" fontId="13" fillId="0" borderId="30" xfId="0" applyNumberFormat="1" applyFont="1" applyBorder="1" applyAlignment="1" applyProtection="1">
      <alignment horizontal="center" wrapText="1"/>
      <protection locked="0"/>
    </xf>
    <xf numFmtId="0" fontId="13" fillId="5" borderId="2" xfId="0" applyFont="1" applyFill="1" applyBorder="1" applyAlignment="1" applyProtection="1">
      <alignment horizontal="center"/>
      <protection locked="0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 t="s">
        <v>87</v>
      </c>
      <c r="D1" s="71"/>
      <c r="E1" s="71"/>
      <c r="F1" s="13" t="s">
        <v>16</v>
      </c>
      <c r="G1" s="2" t="s">
        <v>17</v>
      </c>
      <c r="H1" s="72" t="s">
        <v>46</v>
      </c>
      <c r="I1" s="72"/>
      <c r="J1" s="72"/>
      <c r="K1" s="72"/>
    </row>
    <row r="2" spans="1:12" ht="18" x14ac:dyDescent="0.2">
      <c r="A2" s="43" t="s">
        <v>6</v>
      </c>
      <c r="C2" s="2"/>
      <c r="G2" s="2" t="s">
        <v>18</v>
      </c>
      <c r="H2" s="72" t="s">
        <v>88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.75" thickBot="1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6.5" thickBot="1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61" t="s">
        <v>49</v>
      </c>
      <c r="F18" s="51">
        <v>40</v>
      </c>
      <c r="G18" s="63">
        <v>1.19</v>
      </c>
      <c r="H18" s="64">
        <v>2.08</v>
      </c>
      <c r="I18" s="64">
        <v>2.5</v>
      </c>
      <c r="J18" s="64">
        <v>33.44</v>
      </c>
      <c r="K18" s="67" t="s">
        <v>54</v>
      </c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6.5" thickBot="1" x14ac:dyDescent="0.3">
      <c r="A20" s="25"/>
      <c r="B20" s="16"/>
      <c r="C20" s="11"/>
      <c r="D20" s="7" t="s">
        <v>29</v>
      </c>
      <c r="E20" s="62" t="s">
        <v>50</v>
      </c>
      <c r="F20" s="51">
        <v>90</v>
      </c>
      <c r="G20" s="65">
        <v>10.199999999999999</v>
      </c>
      <c r="H20" s="66">
        <v>12.93</v>
      </c>
      <c r="I20" s="66">
        <v>13.79</v>
      </c>
      <c r="J20" s="66">
        <v>198</v>
      </c>
      <c r="K20" s="67" t="s">
        <v>54</v>
      </c>
      <c r="L20" s="51"/>
    </row>
    <row r="21" spans="1:12" ht="32.25" thickBot="1" x14ac:dyDescent="0.3">
      <c r="A21" s="25"/>
      <c r="B21" s="16"/>
      <c r="C21" s="11"/>
      <c r="D21" s="7" t="s">
        <v>30</v>
      </c>
      <c r="E21" s="62" t="s">
        <v>51</v>
      </c>
      <c r="F21" s="59">
        <v>155</v>
      </c>
      <c r="G21" s="65">
        <v>5.7</v>
      </c>
      <c r="H21" s="66">
        <v>4.3</v>
      </c>
      <c r="I21" s="66">
        <v>31.99</v>
      </c>
      <c r="J21" s="66">
        <v>189.3</v>
      </c>
      <c r="K21" s="67">
        <v>203</v>
      </c>
      <c r="L21" s="51"/>
    </row>
    <row r="22" spans="1:12" ht="16.5" thickBot="1" x14ac:dyDescent="0.3">
      <c r="A22" s="25"/>
      <c r="B22" s="16"/>
      <c r="C22" s="11"/>
      <c r="D22" s="7" t="s">
        <v>31</v>
      </c>
      <c r="E22" s="62" t="s">
        <v>52</v>
      </c>
      <c r="F22" s="51">
        <v>200</v>
      </c>
      <c r="G22" s="65">
        <v>0.66</v>
      </c>
      <c r="H22" s="66">
        <v>0.09</v>
      </c>
      <c r="I22" s="66">
        <v>22.03</v>
      </c>
      <c r="J22" s="66">
        <v>92.8</v>
      </c>
      <c r="K22" s="67">
        <v>349</v>
      </c>
      <c r="L22" s="51"/>
    </row>
    <row r="23" spans="1:12" ht="15" x14ac:dyDescent="0.25">
      <c r="A23" s="25"/>
      <c r="B23" s="16"/>
      <c r="C23" s="11"/>
      <c r="D23" s="7" t="s">
        <v>32</v>
      </c>
      <c r="E23" s="58"/>
      <c r="F23" s="51"/>
      <c r="G23" s="51"/>
      <c r="H23" s="51"/>
      <c r="I23" s="51"/>
      <c r="J23" s="51"/>
      <c r="K23" s="52"/>
      <c r="L23" s="51"/>
    </row>
    <row r="24" spans="1:12" ht="16.5" thickBot="1" x14ac:dyDescent="0.3">
      <c r="A24" s="25"/>
      <c r="B24" s="16"/>
      <c r="C24" s="11"/>
      <c r="D24" s="7" t="s">
        <v>33</v>
      </c>
      <c r="E24" s="62" t="s">
        <v>53</v>
      </c>
      <c r="F24" s="51">
        <v>30</v>
      </c>
      <c r="G24" s="65">
        <v>1.98</v>
      </c>
      <c r="H24" s="66">
        <v>0.36</v>
      </c>
      <c r="I24" s="66">
        <v>11.88</v>
      </c>
      <c r="J24" s="66">
        <v>59.4</v>
      </c>
      <c r="K24" s="67" t="s">
        <v>55</v>
      </c>
      <c r="L24" s="51"/>
    </row>
    <row r="25" spans="1:12" ht="15" x14ac:dyDescent="0.25">
      <c r="A25" s="25"/>
      <c r="B25" s="16"/>
      <c r="C25" s="11"/>
      <c r="D25" s="60" t="s">
        <v>45</v>
      </c>
      <c r="E25" s="58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515</v>
      </c>
      <c r="G27" s="21">
        <f t="shared" ref="G27:J27" si="3">SUM(G18:G26)</f>
        <v>19.73</v>
      </c>
      <c r="H27" s="21">
        <f t="shared" si="3"/>
        <v>19.759999999999998</v>
      </c>
      <c r="I27" s="21">
        <f t="shared" si="3"/>
        <v>82.19</v>
      </c>
      <c r="J27" s="21">
        <f t="shared" si="3"/>
        <v>572.93999999999994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8" t="s">
        <v>4</v>
      </c>
      <c r="D47" s="69"/>
      <c r="E47" s="33"/>
      <c r="F47" s="34">
        <f>F13+F17+F27+F32+F39+F46</f>
        <v>515</v>
      </c>
      <c r="G47" s="34">
        <f t="shared" ref="G47:J47" si="7">G13+G17+G27+G32+G39+G46</f>
        <v>19.73</v>
      </c>
      <c r="H47" s="34">
        <f t="shared" si="7"/>
        <v>19.759999999999998</v>
      </c>
      <c r="I47" s="34">
        <f t="shared" si="7"/>
        <v>82.19</v>
      </c>
      <c r="J47" s="34">
        <f t="shared" si="7"/>
        <v>572.93999999999994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5" x14ac:dyDescent="0.2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32.25" thickBot="1" x14ac:dyDescent="0.3">
      <c r="A62" s="15"/>
      <c r="B62" s="16"/>
      <c r="C62" s="11"/>
      <c r="D62" s="7" t="s">
        <v>29</v>
      </c>
      <c r="E62" s="62" t="s">
        <v>57</v>
      </c>
      <c r="F62" s="51">
        <v>200</v>
      </c>
      <c r="G62" s="65">
        <v>12.92</v>
      </c>
      <c r="H62" s="66">
        <v>14.39</v>
      </c>
      <c r="I62" s="66">
        <v>31.09</v>
      </c>
      <c r="J62" s="66">
        <v>292.26</v>
      </c>
      <c r="K62" s="52">
        <v>175.21899999999999</v>
      </c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6.5" thickBot="1" x14ac:dyDescent="0.3">
      <c r="A64" s="15"/>
      <c r="B64" s="16"/>
      <c r="C64" s="11"/>
      <c r="D64" s="7" t="s">
        <v>31</v>
      </c>
      <c r="E64" s="62" t="s">
        <v>58</v>
      </c>
      <c r="F64" s="51">
        <v>200</v>
      </c>
      <c r="G64" s="65">
        <v>7.0000000000000007E-2</v>
      </c>
      <c r="H64" s="66">
        <v>0.02</v>
      </c>
      <c r="I64" s="66">
        <v>10.01</v>
      </c>
      <c r="J64" s="66">
        <v>40</v>
      </c>
      <c r="K64" s="52">
        <v>376</v>
      </c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6.5" thickBot="1" x14ac:dyDescent="0.3">
      <c r="A66" s="15"/>
      <c r="B66" s="16"/>
      <c r="C66" s="11"/>
      <c r="D66" s="7" t="s">
        <v>33</v>
      </c>
      <c r="E66" s="62" t="s">
        <v>53</v>
      </c>
      <c r="F66" s="51">
        <v>40</v>
      </c>
      <c r="G66" s="65">
        <v>2.64</v>
      </c>
      <c r="H66" s="66">
        <v>0.48</v>
      </c>
      <c r="I66" s="66">
        <v>15.84</v>
      </c>
      <c r="J66" s="66">
        <v>79.2</v>
      </c>
      <c r="K66" s="52" t="s">
        <v>59</v>
      </c>
      <c r="L66" s="51"/>
    </row>
    <row r="67" spans="1:12" ht="16.5" thickBot="1" x14ac:dyDescent="0.3">
      <c r="A67" s="15"/>
      <c r="B67" s="16"/>
      <c r="C67" s="11"/>
      <c r="D67" s="6" t="s">
        <v>24</v>
      </c>
      <c r="E67" s="61" t="s">
        <v>56</v>
      </c>
      <c r="F67" s="51">
        <v>100</v>
      </c>
      <c r="G67" s="65">
        <v>0.4</v>
      </c>
      <c r="H67" s="66">
        <v>0.4</v>
      </c>
      <c r="I67" s="66">
        <v>9.8000000000000007</v>
      </c>
      <c r="J67" s="66">
        <v>47</v>
      </c>
      <c r="K67" s="52" t="s">
        <v>60</v>
      </c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540</v>
      </c>
      <c r="G69" s="21">
        <f t="shared" ref="G69" si="18">SUM(G60:G68)</f>
        <v>16.03</v>
      </c>
      <c r="H69" s="21">
        <f t="shared" ref="H69" si="19">SUM(H60:H68)</f>
        <v>15.290000000000001</v>
      </c>
      <c r="I69" s="21">
        <f t="shared" ref="I69" si="20">SUM(I60:I68)</f>
        <v>66.739999999999995</v>
      </c>
      <c r="J69" s="21">
        <f t="shared" ref="J69" si="21">SUM(J60:J68)</f>
        <v>458.46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8" t="s">
        <v>4</v>
      </c>
      <c r="D89" s="69"/>
      <c r="E89" s="33"/>
      <c r="F89" s="34">
        <f>F55+F59+F69+F74+F81+F88</f>
        <v>540</v>
      </c>
      <c r="G89" s="34">
        <f t="shared" ref="G89" si="38">G55+G59+G69+G74+G81+G88</f>
        <v>16.03</v>
      </c>
      <c r="H89" s="34">
        <f t="shared" ref="H89" si="39">H55+H59+H69+H74+H81+H88</f>
        <v>15.290000000000001</v>
      </c>
      <c r="I89" s="34">
        <f t="shared" ref="I89" si="40">I55+I59+I69+I74+I81+I88</f>
        <v>66.739999999999995</v>
      </c>
      <c r="J89" s="34">
        <f t="shared" ref="J89" si="41">J55+J59+J69+J74+J81+J88</f>
        <v>458.46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5" x14ac:dyDescent="0.2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32.25" thickBot="1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1" t="s">
        <v>84</v>
      </c>
      <c r="F102" s="51">
        <v>60</v>
      </c>
      <c r="G102" s="65">
        <v>0.84</v>
      </c>
      <c r="H102" s="66">
        <v>3.61</v>
      </c>
      <c r="I102" s="66">
        <v>4.96</v>
      </c>
      <c r="J102" s="66">
        <v>55.68</v>
      </c>
      <c r="K102" s="52">
        <v>52</v>
      </c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6.5" thickBot="1" x14ac:dyDescent="0.3">
      <c r="A104" s="25"/>
      <c r="B104" s="16"/>
      <c r="C104" s="11"/>
      <c r="D104" s="7" t="s">
        <v>29</v>
      </c>
      <c r="E104" s="62" t="s">
        <v>50</v>
      </c>
      <c r="F104" s="51">
        <v>90</v>
      </c>
      <c r="G104" s="65">
        <v>10.199999999999999</v>
      </c>
      <c r="H104" s="66">
        <v>12.93</v>
      </c>
      <c r="I104" s="66">
        <v>13.79</v>
      </c>
      <c r="J104" s="66">
        <v>198</v>
      </c>
      <c r="K104" s="52" t="s">
        <v>54</v>
      </c>
      <c r="L104" s="51"/>
    </row>
    <row r="105" spans="1:12" ht="16.5" thickBot="1" x14ac:dyDescent="0.3">
      <c r="A105" s="25"/>
      <c r="B105" s="16"/>
      <c r="C105" s="11"/>
      <c r="D105" s="7" t="s">
        <v>30</v>
      </c>
      <c r="E105" s="62" t="s">
        <v>85</v>
      </c>
      <c r="F105" s="51">
        <v>153</v>
      </c>
      <c r="G105" s="65">
        <v>4.1100000000000003</v>
      </c>
      <c r="H105" s="66">
        <v>3.55</v>
      </c>
      <c r="I105" s="66">
        <v>30.79</v>
      </c>
      <c r="J105" s="66">
        <v>202.8</v>
      </c>
      <c r="K105" s="52">
        <v>312</v>
      </c>
      <c r="L105" s="51"/>
    </row>
    <row r="106" spans="1:12" ht="16.5" thickBot="1" x14ac:dyDescent="0.3">
      <c r="A106" s="25"/>
      <c r="B106" s="16"/>
      <c r="C106" s="11"/>
      <c r="D106" s="7" t="s">
        <v>31</v>
      </c>
      <c r="E106" s="62" t="s">
        <v>86</v>
      </c>
      <c r="F106" s="51">
        <v>200</v>
      </c>
      <c r="G106" s="65">
        <v>0.11</v>
      </c>
      <c r="H106" s="66">
        <v>0.06</v>
      </c>
      <c r="I106" s="66">
        <v>10.98</v>
      </c>
      <c r="J106" s="66">
        <v>44.7</v>
      </c>
      <c r="K106" s="52">
        <v>376</v>
      </c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65</v>
      </c>
      <c r="F107" s="51">
        <v>20</v>
      </c>
      <c r="G107" s="51">
        <v>1.52</v>
      </c>
      <c r="H107" s="51">
        <v>0.16</v>
      </c>
      <c r="I107" s="51">
        <v>9.84</v>
      </c>
      <c r="J107" s="51">
        <v>47</v>
      </c>
      <c r="K107" s="52" t="s">
        <v>55</v>
      </c>
      <c r="L107" s="51"/>
    </row>
    <row r="108" spans="1:12" ht="16.5" thickBot="1" x14ac:dyDescent="0.3">
      <c r="A108" s="25"/>
      <c r="B108" s="16"/>
      <c r="C108" s="11"/>
      <c r="D108" s="7" t="s">
        <v>33</v>
      </c>
      <c r="E108" s="62" t="s">
        <v>53</v>
      </c>
      <c r="F108" s="51">
        <v>30</v>
      </c>
      <c r="G108" s="65">
        <v>1.98</v>
      </c>
      <c r="H108" s="66">
        <v>0.36</v>
      </c>
      <c r="I108" s="66">
        <v>11.88</v>
      </c>
      <c r="J108" s="66">
        <v>59.4</v>
      </c>
      <c r="K108" s="52" t="s">
        <v>55</v>
      </c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553</v>
      </c>
      <c r="G111" s="21">
        <f t="shared" ref="G111" si="52">SUM(G102:G110)</f>
        <v>18.759999999999998</v>
      </c>
      <c r="H111" s="21">
        <f t="shared" ref="H111" si="53">SUM(H102:H110)</f>
        <v>20.669999999999998</v>
      </c>
      <c r="I111" s="21">
        <f t="shared" ref="I111" si="54">SUM(I102:I110)</f>
        <v>82.24</v>
      </c>
      <c r="J111" s="21">
        <f t="shared" ref="J111" si="55">SUM(J102:J110)</f>
        <v>607.58000000000004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8" t="s">
        <v>4</v>
      </c>
      <c r="D131" s="69"/>
      <c r="E131" s="33"/>
      <c r="F131" s="34">
        <f>F97+F101+F111+F116+F123+F130</f>
        <v>553</v>
      </c>
      <c r="G131" s="34">
        <f t="shared" ref="G131" si="72">G97+G101+G111+G116+G123+G130</f>
        <v>18.759999999999998</v>
      </c>
      <c r="H131" s="34">
        <f t="shared" ref="H131" si="73">H97+H101+H111+H116+H123+H130</f>
        <v>20.669999999999998</v>
      </c>
      <c r="I131" s="34">
        <f t="shared" ref="I131" si="74">I97+I101+I111+I116+I123+I130</f>
        <v>82.24</v>
      </c>
      <c r="J131" s="34">
        <f t="shared" ref="J131" si="75">J97+J101+J111+J116+J123+J130</f>
        <v>607.58000000000004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5" x14ac:dyDescent="0.2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6.5" thickBot="1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62" t="s">
        <v>61</v>
      </c>
      <c r="F144" s="51">
        <v>15</v>
      </c>
      <c r="G144" s="65">
        <v>3.95</v>
      </c>
      <c r="H144" s="66">
        <v>3.99</v>
      </c>
      <c r="I144" s="66">
        <v>0</v>
      </c>
      <c r="J144" s="66">
        <v>51.5</v>
      </c>
      <c r="K144" s="52">
        <v>15</v>
      </c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32.25" thickBot="1" x14ac:dyDescent="0.3">
      <c r="A146" s="25"/>
      <c r="B146" s="16"/>
      <c r="C146" s="11"/>
      <c r="D146" s="7" t="s">
        <v>29</v>
      </c>
      <c r="E146" s="62" t="s">
        <v>63</v>
      </c>
      <c r="F146" s="51">
        <v>200</v>
      </c>
      <c r="G146" s="65">
        <v>8.7899999999999991</v>
      </c>
      <c r="H146" s="66">
        <v>11.2</v>
      </c>
      <c r="I146" s="66">
        <v>31.4</v>
      </c>
      <c r="J146" s="66">
        <v>295.64999999999998</v>
      </c>
      <c r="K146" s="52" t="s">
        <v>54</v>
      </c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6.5" thickBot="1" x14ac:dyDescent="0.3">
      <c r="A148" s="25"/>
      <c r="B148" s="16"/>
      <c r="C148" s="11"/>
      <c r="D148" s="7" t="s">
        <v>31</v>
      </c>
      <c r="E148" s="62" t="s">
        <v>64</v>
      </c>
      <c r="F148" s="51">
        <v>200</v>
      </c>
      <c r="G148" s="65">
        <v>3.17</v>
      </c>
      <c r="H148" s="66">
        <v>2.68</v>
      </c>
      <c r="I148" s="66">
        <v>15.95</v>
      </c>
      <c r="J148" s="66">
        <v>100.6</v>
      </c>
      <c r="K148" s="52">
        <v>379</v>
      </c>
      <c r="L148" s="51"/>
    </row>
    <row r="149" spans="1:12" ht="16.5" thickBot="1" x14ac:dyDescent="0.3">
      <c r="A149" s="25"/>
      <c r="B149" s="16"/>
      <c r="C149" s="11"/>
      <c r="D149" s="7" t="s">
        <v>32</v>
      </c>
      <c r="E149" s="62" t="s">
        <v>65</v>
      </c>
      <c r="F149" s="51">
        <v>25</v>
      </c>
      <c r="G149" s="65">
        <v>1.9</v>
      </c>
      <c r="H149" s="66">
        <v>0.2</v>
      </c>
      <c r="I149" s="66">
        <v>12.3</v>
      </c>
      <c r="J149" s="66">
        <v>58.75</v>
      </c>
      <c r="K149" s="52" t="s">
        <v>47</v>
      </c>
      <c r="L149" s="51"/>
    </row>
    <row r="150" spans="1:12" ht="16.5" thickBot="1" x14ac:dyDescent="0.3">
      <c r="A150" s="25"/>
      <c r="B150" s="16"/>
      <c r="C150" s="11"/>
      <c r="D150" s="7" t="s">
        <v>33</v>
      </c>
      <c r="E150" s="62" t="s">
        <v>53</v>
      </c>
      <c r="F150" s="51">
        <v>30</v>
      </c>
      <c r="G150" s="65">
        <v>1.98</v>
      </c>
      <c r="H150" s="66">
        <v>0.36</v>
      </c>
      <c r="I150" s="66">
        <v>11.88</v>
      </c>
      <c r="J150" s="66">
        <v>59.4</v>
      </c>
      <c r="K150" s="52" t="s">
        <v>47</v>
      </c>
      <c r="L150" s="51"/>
    </row>
    <row r="151" spans="1:12" ht="16.5" thickBot="1" x14ac:dyDescent="0.3">
      <c r="A151" s="25"/>
      <c r="B151" s="16"/>
      <c r="C151" s="11"/>
      <c r="D151" s="6" t="s">
        <v>24</v>
      </c>
      <c r="E151" s="61" t="s">
        <v>56</v>
      </c>
      <c r="F151" s="51">
        <v>100</v>
      </c>
      <c r="G151" s="63">
        <v>0.4</v>
      </c>
      <c r="H151" s="64">
        <v>0.4</v>
      </c>
      <c r="I151" s="64">
        <v>9.8000000000000007</v>
      </c>
      <c r="J151" s="64">
        <v>47</v>
      </c>
      <c r="K151" s="52" t="s">
        <v>60</v>
      </c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570</v>
      </c>
      <c r="G153" s="21">
        <f t="shared" ref="G153" si="87">SUM(G144:G152)</f>
        <v>20.189999999999998</v>
      </c>
      <c r="H153" s="21">
        <f t="shared" ref="H153" si="88">SUM(H144:H152)</f>
        <v>18.829999999999998</v>
      </c>
      <c r="I153" s="21">
        <f t="shared" ref="I153" si="89">SUM(I144:I152)</f>
        <v>81.329999999999984</v>
      </c>
      <c r="J153" s="21">
        <f t="shared" ref="J153" si="90">SUM(J144:J152)</f>
        <v>612.9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8" t="s">
        <v>4</v>
      </c>
      <c r="D173" s="69"/>
      <c r="E173" s="33"/>
      <c r="F173" s="34">
        <f>F139+F143+F153+F158+F165+F172</f>
        <v>570</v>
      </c>
      <c r="G173" s="34">
        <f t="shared" ref="G173" si="107">G139+G143+G153+G158+G165+G172</f>
        <v>20.189999999999998</v>
      </c>
      <c r="H173" s="34">
        <f t="shared" ref="H173" si="108">H139+H143+H153+H158+H165+H172</f>
        <v>18.829999999999998</v>
      </c>
      <c r="I173" s="34">
        <f t="shared" ref="I173" si="109">I139+I143+I153+I158+I165+I172</f>
        <v>81.329999999999984</v>
      </c>
      <c r="J173" s="34">
        <f t="shared" ref="J173" si="110">J139+J143+J153+J158+J165+J172</f>
        <v>612.9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 x14ac:dyDescent="0.25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6.5" thickBot="1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62" t="s">
        <v>61</v>
      </c>
      <c r="F186" s="51">
        <v>15</v>
      </c>
      <c r="G186" s="65">
        <v>3.95</v>
      </c>
      <c r="H186" s="66">
        <v>3.99</v>
      </c>
      <c r="I186" s="66">
        <v>0</v>
      </c>
      <c r="J186" s="66">
        <v>51.5</v>
      </c>
      <c r="K186" s="52">
        <v>15</v>
      </c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32.25" thickBot="1" x14ac:dyDescent="0.3">
      <c r="A188" s="25"/>
      <c r="B188" s="16"/>
      <c r="C188" s="11"/>
      <c r="D188" s="7" t="s">
        <v>29</v>
      </c>
      <c r="E188" s="62" t="s">
        <v>63</v>
      </c>
      <c r="F188" s="51">
        <v>200</v>
      </c>
      <c r="G188" s="65">
        <v>8.7899999999999991</v>
      </c>
      <c r="H188" s="66">
        <v>11.2</v>
      </c>
      <c r="I188" s="66">
        <v>31.4</v>
      </c>
      <c r="J188" s="66">
        <v>295.64999999999998</v>
      </c>
      <c r="K188" s="52" t="s">
        <v>54</v>
      </c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6.5" thickBot="1" x14ac:dyDescent="0.3">
      <c r="A190" s="25"/>
      <c r="B190" s="16"/>
      <c r="C190" s="11"/>
      <c r="D190" s="7" t="s">
        <v>31</v>
      </c>
      <c r="E190" s="62" t="s">
        <v>64</v>
      </c>
      <c r="F190" s="51">
        <v>200</v>
      </c>
      <c r="G190" s="65">
        <v>3.17</v>
      </c>
      <c r="H190" s="66">
        <v>2.68</v>
      </c>
      <c r="I190" s="66">
        <v>15.95</v>
      </c>
      <c r="J190" s="66">
        <v>100.6</v>
      </c>
      <c r="K190" s="52">
        <v>379</v>
      </c>
      <c r="L190" s="51"/>
    </row>
    <row r="191" spans="1:12" ht="16.5" thickBot="1" x14ac:dyDescent="0.3">
      <c r="A191" s="25"/>
      <c r="B191" s="16"/>
      <c r="C191" s="11"/>
      <c r="D191" s="7" t="s">
        <v>32</v>
      </c>
      <c r="E191" s="62" t="s">
        <v>65</v>
      </c>
      <c r="F191" s="51">
        <v>25</v>
      </c>
      <c r="G191" s="65">
        <v>1.9</v>
      </c>
      <c r="H191" s="66">
        <v>0.2</v>
      </c>
      <c r="I191" s="66">
        <v>12.3</v>
      </c>
      <c r="J191" s="66">
        <v>58.75</v>
      </c>
      <c r="K191" s="52" t="s">
        <v>47</v>
      </c>
      <c r="L191" s="51"/>
    </row>
    <row r="192" spans="1:12" ht="16.5" thickBot="1" x14ac:dyDescent="0.3">
      <c r="A192" s="25"/>
      <c r="B192" s="16"/>
      <c r="C192" s="11"/>
      <c r="D192" s="7" t="s">
        <v>33</v>
      </c>
      <c r="E192" s="62" t="s">
        <v>53</v>
      </c>
      <c r="F192" s="51">
        <v>30</v>
      </c>
      <c r="G192" s="65">
        <v>1.98</v>
      </c>
      <c r="H192" s="66">
        <v>0.36</v>
      </c>
      <c r="I192" s="66">
        <v>11.88</v>
      </c>
      <c r="J192" s="66">
        <v>59.4</v>
      </c>
      <c r="K192" s="52" t="s">
        <v>47</v>
      </c>
      <c r="L192" s="51"/>
    </row>
    <row r="193" spans="1:12" ht="16.5" thickBot="1" x14ac:dyDescent="0.3">
      <c r="A193" s="25"/>
      <c r="B193" s="16"/>
      <c r="C193" s="11"/>
      <c r="D193" s="6"/>
      <c r="E193" s="61" t="s">
        <v>56</v>
      </c>
      <c r="F193" s="51">
        <v>100</v>
      </c>
      <c r="G193" s="63">
        <v>0.4</v>
      </c>
      <c r="H193" s="64">
        <v>0.4</v>
      </c>
      <c r="I193" s="64">
        <v>9.8000000000000007</v>
      </c>
      <c r="J193" s="64">
        <v>47</v>
      </c>
      <c r="K193" s="52" t="s">
        <v>60</v>
      </c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570</v>
      </c>
      <c r="G195" s="21">
        <f t="shared" ref="G195" si="121">SUM(G186:G194)</f>
        <v>20.189999999999998</v>
      </c>
      <c r="H195" s="21">
        <f t="shared" ref="H195" si="122">SUM(H186:H194)</f>
        <v>18.829999999999998</v>
      </c>
      <c r="I195" s="21">
        <f t="shared" ref="I195" si="123">SUM(I186:I194)</f>
        <v>81.329999999999984</v>
      </c>
      <c r="J195" s="21">
        <f t="shared" ref="J195" si="124">SUM(J186:J194)</f>
        <v>612.9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8" t="s">
        <v>4</v>
      </c>
      <c r="D215" s="69"/>
      <c r="E215" s="33"/>
      <c r="F215" s="34">
        <f>F181+F185+F195+F200+F207+F214</f>
        <v>570</v>
      </c>
      <c r="G215" s="34">
        <f t="shared" ref="G215" si="141">G181+G185+G195+G200+G207+G214</f>
        <v>20.189999999999998</v>
      </c>
      <c r="H215" s="34">
        <f t="shared" ref="H215" si="142">H181+H185+H195+H200+H207+H214</f>
        <v>18.829999999999998</v>
      </c>
      <c r="I215" s="34">
        <f t="shared" ref="I215" si="143">I181+I185+I195+I200+I207+I214</f>
        <v>81.329999999999984</v>
      </c>
      <c r="J215" s="34">
        <f t="shared" ref="J215" si="144">J181+J185+J195+J200+J207+J214</f>
        <v>612.9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6.5" thickBot="1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61" t="s">
        <v>66</v>
      </c>
      <c r="F228" s="51">
        <v>60</v>
      </c>
      <c r="G228" s="63">
        <v>1.02</v>
      </c>
      <c r="H228" s="64">
        <v>3</v>
      </c>
      <c r="I228" s="64">
        <v>5.07</v>
      </c>
      <c r="J228" s="64">
        <v>51.42</v>
      </c>
      <c r="K228" s="52">
        <v>47</v>
      </c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6.5" thickBot="1" x14ac:dyDescent="0.3">
      <c r="A230" s="25"/>
      <c r="B230" s="16"/>
      <c r="C230" s="11"/>
      <c r="D230" s="7" t="s">
        <v>29</v>
      </c>
      <c r="E230" s="62" t="s">
        <v>67</v>
      </c>
      <c r="F230" s="51">
        <v>90</v>
      </c>
      <c r="G230" s="65">
        <v>13.17</v>
      </c>
      <c r="H230" s="66">
        <v>10.7</v>
      </c>
      <c r="I230" s="66">
        <v>15.79</v>
      </c>
      <c r="J230" s="66">
        <v>193.3</v>
      </c>
      <c r="K230" s="52">
        <v>239</v>
      </c>
      <c r="L230" s="51"/>
    </row>
    <row r="231" spans="1:12" ht="32.25" thickBot="1" x14ac:dyDescent="0.3">
      <c r="A231" s="25"/>
      <c r="B231" s="16"/>
      <c r="C231" s="11"/>
      <c r="D231" s="7" t="s">
        <v>30</v>
      </c>
      <c r="E231" s="62" t="s">
        <v>68</v>
      </c>
      <c r="F231" s="51">
        <v>153</v>
      </c>
      <c r="G231" s="65">
        <v>3.63</v>
      </c>
      <c r="H231" s="66">
        <v>6.5</v>
      </c>
      <c r="I231" s="66">
        <v>37.58</v>
      </c>
      <c r="J231" s="66">
        <v>223.35</v>
      </c>
      <c r="K231" s="52">
        <v>302</v>
      </c>
      <c r="L231" s="51"/>
    </row>
    <row r="232" spans="1:12" ht="16.5" thickBot="1" x14ac:dyDescent="0.3">
      <c r="A232" s="25"/>
      <c r="B232" s="16"/>
      <c r="C232" s="11"/>
      <c r="D232" s="7" t="s">
        <v>31</v>
      </c>
      <c r="E232" s="62" t="s">
        <v>62</v>
      </c>
      <c r="F232" s="51">
        <v>200</v>
      </c>
      <c r="G232" s="65">
        <v>0.11</v>
      </c>
      <c r="H232" s="66">
        <v>0.02</v>
      </c>
      <c r="I232" s="66">
        <v>10.15</v>
      </c>
      <c r="J232" s="66">
        <v>41.32</v>
      </c>
      <c r="K232" s="52">
        <v>377</v>
      </c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6.5" thickBot="1" x14ac:dyDescent="0.3">
      <c r="A234" s="25"/>
      <c r="B234" s="16"/>
      <c r="C234" s="11"/>
      <c r="D234" s="7" t="s">
        <v>33</v>
      </c>
      <c r="E234" s="62" t="s">
        <v>53</v>
      </c>
      <c r="F234" s="51">
        <v>30</v>
      </c>
      <c r="G234" s="65">
        <v>1.98</v>
      </c>
      <c r="H234" s="66">
        <v>0.36</v>
      </c>
      <c r="I234" s="66">
        <v>11.88</v>
      </c>
      <c r="J234" s="66">
        <v>59.4</v>
      </c>
      <c r="K234" s="52" t="s">
        <v>55</v>
      </c>
      <c r="L234" s="51"/>
    </row>
    <row r="235" spans="1:12" ht="15" x14ac:dyDescent="0.25">
      <c r="A235" s="25"/>
      <c r="B235" s="16"/>
      <c r="C235" s="11"/>
      <c r="D235" s="6" t="s">
        <v>24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533</v>
      </c>
      <c r="G237" s="21">
        <f t="shared" ref="G237" si="156">SUM(G228:G236)</f>
        <v>19.91</v>
      </c>
      <c r="H237" s="21">
        <f t="shared" ref="H237" si="157">SUM(H228:H236)</f>
        <v>20.58</v>
      </c>
      <c r="I237" s="21">
        <f t="shared" ref="I237" si="158">SUM(I228:I236)</f>
        <v>80.47</v>
      </c>
      <c r="J237" s="21">
        <f t="shared" ref="J237" si="159">SUM(J228:J236)</f>
        <v>568.79000000000008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8" t="s">
        <v>4</v>
      </c>
      <c r="D257" s="69"/>
      <c r="E257" s="33"/>
      <c r="F257" s="34">
        <f>F223+F227+F237+F242+F249+F256</f>
        <v>533</v>
      </c>
      <c r="G257" s="34">
        <f t="shared" ref="G257" si="176">G223+G227+G237+G242+G249+G256</f>
        <v>19.91</v>
      </c>
      <c r="H257" s="34">
        <f t="shared" ref="H257" si="177">H223+H227+H237+H242+H249+H256</f>
        <v>20.58</v>
      </c>
      <c r="I257" s="34">
        <f t="shared" ref="I257" si="178">I223+I227+I237+I242+I249+I256</f>
        <v>80.47</v>
      </c>
      <c r="J257" s="34">
        <f t="shared" ref="J257" si="179">J223+J227+J237+J242+J249+J256</f>
        <v>568.79000000000008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8" t="s">
        <v>4</v>
      </c>
      <c r="D299" s="6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.75" thickBot="1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6.5" thickBot="1" x14ac:dyDescent="0.3">
      <c r="A314" s="25"/>
      <c r="B314" s="16"/>
      <c r="C314" s="11"/>
      <c r="D314" s="7" t="s">
        <v>29</v>
      </c>
      <c r="E314" s="61" t="s">
        <v>50</v>
      </c>
      <c r="F314" s="51">
        <v>90</v>
      </c>
      <c r="G314" s="63">
        <v>10.199999999999999</v>
      </c>
      <c r="H314" s="64">
        <v>12.93</v>
      </c>
      <c r="I314" s="64">
        <v>13.79</v>
      </c>
      <c r="J314" s="64">
        <v>198</v>
      </c>
      <c r="K314" s="52" t="s">
        <v>54</v>
      </c>
      <c r="L314" s="51"/>
    </row>
    <row r="315" spans="1:12" ht="32.25" thickBot="1" x14ac:dyDescent="0.3">
      <c r="A315" s="25"/>
      <c r="B315" s="16"/>
      <c r="C315" s="11"/>
      <c r="D315" s="7" t="s">
        <v>30</v>
      </c>
      <c r="E315" s="62" t="s">
        <v>69</v>
      </c>
      <c r="F315" s="51">
        <v>183</v>
      </c>
      <c r="G315" s="65">
        <v>4.09</v>
      </c>
      <c r="H315" s="66">
        <v>5.08</v>
      </c>
      <c r="I315" s="66">
        <v>37.26</v>
      </c>
      <c r="J315" s="66">
        <v>216.9</v>
      </c>
      <c r="K315" s="52">
        <v>182</v>
      </c>
      <c r="L315" s="51"/>
    </row>
    <row r="316" spans="1:12" ht="16.5" thickBot="1" x14ac:dyDescent="0.3">
      <c r="A316" s="25"/>
      <c r="B316" s="16"/>
      <c r="C316" s="11"/>
      <c r="D316" s="7" t="s">
        <v>31</v>
      </c>
      <c r="E316" s="62" t="s">
        <v>70</v>
      </c>
      <c r="F316" s="51">
        <v>200</v>
      </c>
      <c r="G316" s="65">
        <v>0.24</v>
      </c>
      <c r="H316" s="66">
        <v>0.09</v>
      </c>
      <c r="I316" s="66">
        <v>12.43</v>
      </c>
      <c r="J316" s="66">
        <v>54.2</v>
      </c>
      <c r="K316" s="52">
        <v>376</v>
      </c>
      <c r="L316" s="51"/>
    </row>
    <row r="317" spans="1:12" ht="16.5" thickBot="1" x14ac:dyDescent="0.3">
      <c r="A317" s="25"/>
      <c r="B317" s="16"/>
      <c r="C317" s="11"/>
      <c r="D317" s="7" t="s">
        <v>32</v>
      </c>
      <c r="E317" s="62" t="s">
        <v>65</v>
      </c>
      <c r="F317" s="51">
        <v>25</v>
      </c>
      <c r="G317" s="65">
        <v>1.9</v>
      </c>
      <c r="H317" s="66">
        <v>0.2</v>
      </c>
      <c r="I317" s="66">
        <v>12.3</v>
      </c>
      <c r="J317" s="66">
        <v>58.75</v>
      </c>
      <c r="K317" s="52" t="s">
        <v>59</v>
      </c>
      <c r="L317" s="51"/>
    </row>
    <row r="318" spans="1:12" ht="16.5" thickBot="1" x14ac:dyDescent="0.3">
      <c r="A318" s="25"/>
      <c r="B318" s="16"/>
      <c r="C318" s="11"/>
      <c r="D318" s="7" t="s">
        <v>33</v>
      </c>
      <c r="E318" s="62" t="s">
        <v>53</v>
      </c>
      <c r="F318" s="51">
        <v>30</v>
      </c>
      <c r="G318" s="65">
        <v>1.98</v>
      </c>
      <c r="H318" s="66">
        <v>0.36</v>
      </c>
      <c r="I318" s="66">
        <v>11.88</v>
      </c>
      <c r="J318" s="66">
        <v>59.4</v>
      </c>
      <c r="K318" s="52" t="s">
        <v>59</v>
      </c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528</v>
      </c>
      <c r="G321" s="21">
        <f t="shared" ref="G321" si="225">SUM(G312:G320)</f>
        <v>18.41</v>
      </c>
      <c r="H321" s="21">
        <f t="shared" ref="H321" si="226">SUM(H312:H320)</f>
        <v>18.659999999999997</v>
      </c>
      <c r="I321" s="21">
        <f t="shared" ref="I321" si="227">SUM(I312:I320)</f>
        <v>87.66</v>
      </c>
      <c r="J321" s="21">
        <f t="shared" ref="J321" si="228">SUM(J312:J320)</f>
        <v>587.24999999999989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8" t="s">
        <v>4</v>
      </c>
      <c r="D341" s="69"/>
      <c r="E341" s="33"/>
      <c r="F341" s="34">
        <f>F307+F311+F321+F326+F333+F340</f>
        <v>528</v>
      </c>
      <c r="G341" s="34">
        <f t="shared" ref="G341" si="245">G307+G311+G321+G326+G333+G340</f>
        <v>18.41</v>
      </c>
      <c r="H341" s="34">
        <f t="shared" ref="H341" si="246">H307+H311+H321+H326+H333+H340</f>
        <v>18.659999999999997</v>
      </c>
      <c r="I341" s="34">
        <f t="shared" ref="I341" si="247">I307+I311+I321+I326+I333+I340</f>
        <v>87.66</v>
      </c>
      <c r="J341" s="34">
        <f t="shared" ref="J341" si="248">J307+J311+J321+J326+J333+J340</f>
        <v>587.24999999999989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>
        <v>3</v>
      </c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6.5" thickBot="1" x14ac:dyDescent="0.3">
      <c r="A356" s="15"/>
      <c r="B356" s="16"/>
      <c r="C356" s="11"/>
      <c r="D356" s="7" t="s">
        <v>29</v>
      </c>
      <c r="E356" s="62" t="s">
        <v>71</v>
      </c>
      <c r="F356" s="51">
        <v>200</v>
      </c>
      <c r="G356" s="65">
        <v>15.95</v>
      </c>
      <c r="H356" s="66">
        <v>19.55</v>
      </c>
      <c r="I356" s="66">
        <v>39.75</v>
      </c>
      <c r="J356" s="66">
        <v>408.42</v>
      </c>
      <c r="K356" s="52">
        <v>265</v>
      </c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6.5" thickBot="1" x14ac:dyDescent="0.3">
      <c r="A358" s="15"/>
      <c r="B358" s="16"/>
      <c r="C358" s="11"/>
      <c r="D358" s="7" t="s">
        <v>31</v>
      </c>
      <c r="E358" s="62" t="s">
        <v>58</v>
      </c>
      <c r="F358" s="51">
        <v>200</v>
      </c>
      <c r="G358" s="65">
        <v>7.0000000000000007E-2</v>
      </c>
      <c r="H358" s="66">
        <v>0.02</v>
      </c>
      <c r="I358" s="66">
        <v>10.01</v>
      </c>
      <c r="J358" s="66">
        <v>40</v>
      </c>
      <c r="K358" s="52">
        <v>376</v>
      </c>
      <c r="L358" s="51"/>
    </row>
    <row r="359" spans="1:12" ht="16.5" thickBot="1" x14ac:dyDescent="0.3">
      <c r="A359" s="15"/>
      <c r="B359" s="16"/>
      <c r="C359" s="11"/>
      <c r="D359" s="7" t="s">
        <v>32</v>
      </c>
      <c r="E359" s="62" t="s">
        <v>65</v>
      </c>
      <c r="F359" s="51">
        <v>25</v>
      </c>
      <c r="G359" s="65">
        <v>1.9</v>
      </c>
      <c r="H359" s="66">
        <v>0.2</v>
      </c>
      <c r="I359" s="66">
        <v>12.3</v>
      </c>
      <c r="J359" s="66">
        <v>58.75</v>
      </c>
      <c r="K359" s="52" t="s">
        <v>59</v>
      </c>
      <c r="L359" s="51"/>
    </row>
    <row r="360" spans="1:12" ht="16.5" thickBot="1" x14ac:dyDescent="0.3">
      <c r="A360" s="15"/>
      <c r="B360" s="16"/>
      <c r="C360" s="11"/>
      <c r="D360" s="7" t="s">
        <v>33</v>
      </c>
      <c r="E360" s="62" t="s">
        <v>53</v>
      </c>
      <c r="F360" s="51">
        <v>20</v>
      </c>
      <c r="G360" s="65">
        <v>1.32</v>
      </c>
      <c r="H360" s="66">
        <v>0.24</v>
      </c>
      <c r="I360" s="66">
        <v>7.92</v>
      </c>
      <c r="J360" s="66">
        <v>39.6</v>
      </c>
      <c r="K360" s="52" t="s">
        <v>59</v>
      </c>
      <c r="L360" s="51"/>
    </row>
    <row r="361" spans="1:12" ht="15.75" thickBot="1" x14ac:dyDescent="0.3">
      <c r="A361" s="15"/>
      <c r="B361" s="16"/>
      <c r="C361" s="11"/>
      <c r="D361" s="6" t="s">
        <v>48</v>
      </c>
      <c r="E361" s="50"/>
      <c r="F361" s="51"/>
      <c r="G361" s="51"/>
      <c r="H361" s="51"/>
      <c r="I361" s="51"/>
      <c r="J361" s="51"/>
      <c r="K361" s="52"/>
      <c r="L361" s="51"/>
    </row>
    <row r="362" spans="1:12" ht="16.5" thickBot="1" x14ac:dyDescent="0.3">
      <c r="A362" s="15"/>
      <c r="B362" s="16"/>
      <c r="C362" s="11"/>
      <c r="D362" s="6" t="s">
        <v>24</v>
      </c>
      <c r="E362" s="61" t="s">
        <v>72</v>
      </c>
      <c r="F362" s="51">
        <v>100</v>
      </c>
      <c r="G362" s="63">
        <v>0.4</v>
      </c>
      <c r="H362" s="64">
        <v>0.4</v>
      </c>
      <c r="I362" s="64">
        <v>9.8000000000000007</v>
      </c>
      <c r="J362" s="64">
        <v>47</v>
      </c>
      <c r="K362" s="52" t="s">
        <v>60</v>
      </c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545</v>
      </c>
      <c r="G363" s="21">
        <f t="shared" ref="G363" si="259">SUM(G354:G362)</f>
        <v>19.639999999999997</v>
      </c>
      <c r="H363" s="21">
        <f t="shared" ref="H363" si="260">SUM(H354:H362)</f>
        <v>20.409999999999997</v>
      </c>
      <c r="I363" s="21">
        <f t="shared" ref="I363" si="261">SUM(I354:I362)</f>
        <v>79.78</v>
      </c>
      <c r="J363" s="21">
        <f t="shared" ref="J363" si="262">SUM(J354:J362)</f>
        <v>593.77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8" t="s">
        <v>4</v>
      </c>
      <c r="D383" s="69"/>
      <c r="E383" s="33"/>
      <c r="F383" s="34">
        <f>F349+F353+F363+F368+F375+F382</f>
        <v>545</v>
      </c>
      <c r="G383" s="34">
        <f t="shared" ref="G383" si="279">G349+G353+G363+G368+G375+G382</f>
        <v>19.639999999999997</v>
      </c>
      <c r="H383" s="34">
        <f t="shared" ref="H383" si="280">H349+H353+H363+H368+H375+H382</f>
        <v>20.409999999999997</v>
      </c>
      <c r="I383" s="34">
        <f t="shared" ref="I383" si="281">I349+I353+I363+I368+I375+I382</f>
        <v>79.78</v>
      </c>
      <c r="J383" s="34">
        <f t="shared" ref="J383" si="282">J349+J353+J363+J368+J375+J382</f>
        <v>593.77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 x14ac:dyDescent="0.2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6.5" thickBot="1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62" t="s">
        <v>75</v>
      </c>
      <c r="F396" s="51">
        <v>50</v>
      </c>
      <c r="G396" s="65">
        <v>1.03</v>
      </c>
      <c r="H396" s="66">
        <v>1.62</v>
      </c>
      <c r="I396" s="66">
        <v>4.71</v>
      </c>
      <c r="J396" s="66">
        <v>37.549999999999997</v>
      </c>
      <c r="K396" s="52">
        <v>321</v>
      </c>
      <c r="L396" s="51"/>
    </row>
    <row r="397" spans="1:12" ht="15.75" thickBot="1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6.5" thickBot="1" x14ac:dyDescent="0.3">
      <c r="A398" s="25"/>
      <c r="B398" s="16"/>
      <c r="C398" s="11"/>
      <c r="D398" s="7" t="s">
        <v>29</v>
      </c>
      <c r="E398" s="61" t="s">
        <v>73</v>
      </c>
      <c r="F398" s="51">
        <v>100</v>
      </c>
      <c r="G398" s="63">
        <v>9.0500000000000007</v>
      </c>
      <c r="H398" s="64">
        <v>6.09</v>
      </c>
      <c r="I398" s="64">
        <v>3.8</v>
      </c>
      <c r="J398" s="64">
        <v>105</v>
      </c>
      <c r="K398" s="52">
        <v>229</v>
      </c>
      <c r="L398" s="51"/>
    </row>
    <row r="399" spans="1:12" ht="16.5" thickBot="1" x14ac:dyDescent="0.3">
      <c r="A399" s="25"/>
      <c r="B399" s="16"/>
      <c r="C399" s="11"/>
      <c r="D399" s="7" t="s">
        <v>30</v>
      </c>
      <c r="E399" s="62" t="s">
        <v>74</v>
      </c>
      <c r="F399" s="51">
        <v>150</v>
      </c>
      <c r="G399" s="65">
        <v>3.09</v>
      </c>
      <c r="H399" s="66">
        <v>6.98</v>
      </c>
      <c r="I399" s="66">
        <v>20.48</v>
      </c>
      <c r="J399" s="66">
        <v>157.05000000000001</v>
      </c>
      <c r="K399" s="52">
        <v>312</v>
      </c>
      <c r="L399" s="51"/>
    </row>
    <row r="400" spans="1:12" ht="16.5" thickBot="1" x14ac:dyDescent="0.3">
      <c r="A400" s="25"/>
      <c r="B400" s="16"/>
      <c r="C400" s="11"/>
      <c r="D400" s="7" t="s">
        <v>31</v>
      </c>
      <c r="E400" s="62" t="s">
        <v>76</v>
      </c>
      <c r="F400" s="51">
        <v>200</v>
      </c>
      <c r="G400" s="65">
        <v>0.16</v>
      </c>
      <c r="H400" s="66">
        <v>0.16</v>
      </c>
      <c r="I400" s="66">
        <v>17.899999999999999</v>
      </c>
      <c r="J400" s="66">
        <v>74.599999999999994</v>
      </c>
      <c r="K400" s="52">
        <v>342</v>
      </c>
      <c r="L400" s="51"/>
    </row>
    <row r="401" spans="1:12" ht="16.5" thickBot="1" x14ac:dyDescent="0.3">
      <c r="A401" s="25"/>
      <c r="B401" s="16"/>
      <c r="C401" s="11"/>
      <c r="D401" s="7" t="s">
        <v>32</v>
      </c>
      <c r="E401" s="62" t="s">
        <v>65</v>
      </c>
      <c r="F401" s="51">
        <v>35</v>
      </c>
      <c r="G401" s="65">
        <v>2.66</v>
      </c>
      <c r="H401" s="66">
        <v>0.28000000000000003</v>
      </c>
      <c r="I401" s="66">
        <v>17.22</v>
      </c>
      <c r="J401" s="66">
        <v>82.25</v>
      </c>
      <c r="K401" s="52" t="s">
        <v>59</v>
      </c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535</v>
      </c>
      <c r="G405" s="21">
        <f t="shared" ref="G405" si="294">SUM(G396:G404)</f>
        <v>15.99</v>
      </c>
      <c r="H405" s="21">
        <f t="shared" ref="H405" si="295">SUM(H396:H404)</f>
        <v>15.13</v>
      </c>
      <c r="I405" s="21">
        <f t="shared" ref="I405" si="296">SUM(I396:I404)</f>
        <v>64.11</v>
      </c>
      <c r="J405" s="21">
        <f t="shared" ref="J405" si="297">SUM(J396:J404)</f>
        <v>456.45000000000005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8" t="s">
        <v>4</v>
      </c>
      <c r="D425" s="69"/>
      <c r="E425" s="33"/>
      <c r="F425" s="34">
        <f>F391+F395+F405+F410+F417+F424</f>
        <v>535</v>
      </c>
      <c r="G425" s="34">
        <f t="shared" ref="G425" si="314">G391+G395+G405+G410+G417+G424</f>
        <v>15.99</v>
      </c>
      <c r="H425" s="34">
        <f t="shared" ref="H425" si="315">H391+H395+H405+H410+H417+H424</f>
        <v>15.13</v>
      </c>
      <c r="I425" s="34">
        <f t="shared" ref="I425" si="316">I391+I395+I405+I410+I417+I424</f>
        <v>64.11</v>
      </c>
      <c r="J425" s="34">
        <f t="shared" ref="J425" si="317">J391+J395+J405+J410+J417+J424</f>
        <v>456.45000000000005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.75" thickBot="1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32.25" thickBot="1" x14ac:dyDescent="0.3">
      <c r="A440" s="25"/>
      <c r="B440" s="16"/>
      <c r="C440" s="11"/>
      <c r="D440" s="7" t="s">
        <v>29</v>
      </c>
      <c r="E440" s="61" t="s">
        <v>77</v>
      </c>
      <c r="F440" s="51">
        <v>100</v>
      </c>
      <c r="G440" s="63">
        <v>3.17</v>
      </c>
      <c r="H440" s="64">
        <v>5.19</v>
      </c>
      <c r="I440" s="64">
        <v>9.85</v>
      </c>
      <c r="J440" s="64">
        <v>118.01</v>
      </c>
      <c r="K440" s="52" t="s">
        <v>54</v>
      </c>
      <c r="L440" s="51"/>
    </row>
    <row r="441" spans="1:12" ht="16.5" thickBot="1" x14ac:dyDescent="0.3">
      <c r="A441" s="25"/>
      <c r="B441" s="16"/>
      <c r="C441" s="11"/>
      <c r="D441" s="7" t="s">
        <v>30</v>
      </c>
      <c r="E441" s="62" t="s">
        <v>78</v>
      </c>
      <c r="F441" s="51">
        <v>183</v>
      </c>
      <c r="G441" s="65">
        <v>6.64</v>
      </c>
      <c r="H441" s="66">
        <v>7.6</v>
      </c>
      <c r="I441" s="66">
        <v>31.78</v>
      </c>
      <c r="J441" s="66">
        <v>221.94</v>
      </c>
      <c r="K441" s="52">
        <v>203</v>
      </c>
      <c r="L441" s="51"/>
    </row>
    <row r="442" spans="1:12" ht="16.5" thickBot="1" x14ac:dyDescent="0.3">
      <c r="A442" s="25"/>
      <c r="B442" s="16"/>
      <c r="C442" s="11"/>
      <c r="D442" s="7" t="s">
        <v>31</v>
      </c>
      <c r="E442" s="62" t="s">
        <v>79</v>
      </c>
      <c r="F442" s="51">
        <v>200</v>
      </c>
      <c r="G442" s="65">
        <v>4.08</v>
      </c>
      <c r="H442" s="66">
        <v>3.54</v>
      </c>
      <c r="I442" s="66">
        <v>7.6</v>
      </c>
      <c r="J442" s="66">
        <v>78.599999999999994</v>
      </c>
      <c r="K442" s="52">
        <v>382</v>
      </c>
      <c r="L442" s="51"/>
    </row>
    <row r="443" spans="1:12" ht="16.5" thickBot="1" x14ac:dyDescent="0.3">
      <c r="A443" s="25"/>
      <c r="B443" s="16"/>
      <c r="C443" s="11"/>
      <c r="D443" s="7" t="s">
        <v>32</v>
      </c>
      <c r="E443" s="62" t="s">
        <v>65</v>
      </c>
      <c r="F443" s="51">
        <v>30</v>
      </c>
      <c r="G443" s="65">
        <v>2.2799999999999998</v>
      </c>
      <c r="H443" s="66">
        <v>0.24</v>
      </c>
      <c r="I443" s="66">
        <v>14.76</v>
      </c>
      <c r="J443" s="66">
        <v>70.5</v>
      </c>
      <c r="K443" s="52" t="s">
        <v>59</v>
      </c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 t="s">
        <v>24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513</v>
      </c>
      <c r="G447" s="21">
        <f t="shared" ref="G447" si="328">SUM(G438:G446)</f>
        <v>16.169999999999998</v>
      </c>
      <c r="H447" s="21">
        <f t="shared" ref="H447" si="329">SUM(H438:H446)</f>
        <v>16.569999999999997</v>
      </c>
      <c r="I447" s="21">
        <f t="shared" ref="I447" si="330">SUM(I438:I446)</f>
        <v>63.99</v>
      </c>
      <c r="J447" s="21">
        <f t="shared" ref="J447" si="331">SUM(J438:J446)</f>
        <v>489.04999999999995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8" t="s">
        <v>4</v>
      </c>
      <c r="D467" s="69"/>
      <c r="E467" s="33"/>
      <c r="F467" s="34">
        <f>F433+F437+F447+F452+F459+F466</f>
        <v>513</v>
      </c>
      <c r="G467" s="34">
        <f t="shared" ref="G467" si="348">G433+G437+G447+G452+G459+G466</f>
        <v>16.169999999999998</v>
      </c>
      <c r="H467" s="34">
        <f t="shared" ref="H467" si="349">H433+H437+H447+H452+H459+H466</f>
        <v>16.569999999999997</v>
      </c>
      <c r="I467" s="34">
        <f t="shared" ref="I467" si="350">I433+I437+I447+I452+I459+I466</f>
        <v>63.99</v>
      </c>
      <c r="J467" s="34">
        <f t="shared" ref="J467" si="351">J433+J437+J447+J452+J459+J466</f>
        <v>489.04999999999995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6.5" thickBot="1" x14ac:dyDescent="0.3">
      <c r="A482" s="25"/>
      <c r="B482" s="16"/>
      <c r="C482" s="11"/>
      <c r="D482" s="7" t="s">
        <v>29</v>
      </c>
      <c r="E482" s="62" t="s">
        <v>80</v>
      </c>
      <c r="F482" s="51">
        <v>200</v>
      </c>
      <c r="G482" s="65">
        <v>12.48</v>
      </c>
      <c r="H482" s="66">
        <v>15.68</v>
      </c>
      <c r="I482" s="66">
        <v>19.34</v>
      </c>
      <c r="J482" s="66">
        <v>271.5</v>
      </c>
      <c r="K482" s="52">
        <v>143.24100000000001</v>
      </c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6.5" thickBot="1" x14ac:dyDescent="0.3">
      <c r="A484" s="25"/>
      <c r="B484" s="16"/>
      <c r="C484" s="11"/>
      <c r="D484" s="7" t="s">
        <v>31</v>
      </c>
      <c r="E484" s="62" t="s">
        <v>52</v>
      </c>
      <c r="F484" s="51">
        <v>200</v>
      </c>
      <c r="G484" s="65">
        <v>0.66</v>
      </c>
      <c r="H484" s="66">
        <v>0.09</v>
      </c>
      <c r="I484" s="66">
        <v>22.03</v>
      </c>
      <c r="J484" s="66">
        <v>92.8</v>
      </c>
      <c r="K484" s="52">
        <v>349</v>
      </c>
      <c r="L484" s="51"/>
    </row>
    <row r="485" spans="1:12" ht="16.5" thickBot="1" x14ac:dyDescent="0.3">
      <c r="A485" s="25"/>
      <c r="B485" s="16"/>
      <c r="C485" s="11"/>
      <c r="D485" s="7" t="s">
        <v>32</v>
      </c>
      <c r="E485" s="62" t="s">
        <v>65</v>
      </c>
      <c r="F485" s="51">
        <v>30</v>
      </c>
      <c r="G485" s="65">
        <v>2.2799999999999998</v>
      </c>
      <c r="H485" s="66">
        <v>0.24</v>
      </c>
      <c r="I485" s="66">
        <v>14.76</v>
      </c>
      <c r="J485" s="66">
        <v>70.5</v>
      </c>
      <c r="K485" s="52" t="s">
        <v>59</v>
      </c>
      <c r="L485" s="51"/>
    </row>
    <row r="486" spans="1:12" ht="15.75" thickBot="1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6.5" thickBot="1" x14ac:dyDescent="0.3">
      <c r="A487" s="25"/>
      <c r="B487" s="16"/>
      <c r="C487" s="11"/>
      <c r="D487" s="6" t="s">
        <v>24</v>
      </c>
      <c r="E487" s="61" t="s">
        <v>56</v>
      </c>
      <c r="F487" s="51">
        <v>100</v>
      </c>
      <c r="G487" s="63">
        <v>0.4</v>
      </c>
      <c r="H487" s="64">
        <v>0.4</v>
      </c>
      <c r="I487" s="64">
        <v>9.8000000000000007</v>
      </c>
      <c r="J487" s="64">
        <v>47</v>
      </c>
      <c r="K487" s="52" t="s">
        <v>60</v>
      </c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530</v>
      </c>
      <c r="G489" s="21">
        <f t="shared" ref="G489" si="363">SUM(G480:G488)</f>
        <v>15.82</v>
      </c>
      <c r="H489" s="21">
        <f t="shared" ref="H489" si="364">SUM(H480:H488)</f>
        <v>16.409999999999997</v>
      </c>
      <c r="I489" s="21">
        <f t="shared" ref="I489" si="365">SUM(I480:I488)</f>
        <v>65.930000000000007</v>
      </c>
      <c r="J489" s="21">
        <f t="shared" ref="J489" si="366">SUM(J480:J488)</f>
        <v>481.8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8" t="s">
        <v>4</v>
      </c>
      <c r="D509" s="69"/>
      <c r="E509" s="33"/>
      <c r="F509" s="34">
        <f>F475+F479+F489+F494+F501+F508</f>
        <v>530</v>
      </c>
      <c r="G509" s="34">
        <f t="shared" ref="G509" si="383">G475+G479+G489+G494+G501+G508</f>
        <v>15.82</v>
      </c>
      <c r="H509" s="34">
        <f t="shared" ref="H509" si="384">H475+H479+H489+H494+H501+H508</f>
        <v>16.409999999999997</v>
      </c>
      <c r="I509" s="34">
        <f t="shared" ref="I509" si="385">I475+I479+I489+I494+I501+I508</f>
        <v>65.930000000000007</v>
      </c>
      <c r="J509" s="34">
        <f t="shared" ref="J509" si="386">J475+J479+J489+J494+J501+J508</f>
        <v>481.8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.75" thickBot="1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32.25" thickBot="1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61" t="s">
        <v>81</v>
      </c>
      <c r="F522" s="51">
        <v>60</v>
      </c>
      <c r="G522" s="63">
        <v>0.96</v>
      </c>
      <c r="H522" s="64">
        <v>2.11</v>
      </c>
      <c r="I522" s="64">
        <v>4.33</v>
      </c>
      <c r="J522" s="64">
        <v>40.5</v>
      </c>
      <c r="K522" s="52" t="s">
        <v>54</v>
      </c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6.5" thickBot="1" x14ac:dyDescent="0.3">
      <c r="A524" s="25"/>
      <c r="B524" s="16"/>
      <c r="C524" s="11"/>
      <c r="D524" s="7" t="s">
        <v>29</v>
      </c>
      <c r="E524" s="62" t="s">
        <v>82</v>
      </c>
      <c r="F524" s="51">
        <v>90</v>
      </c>
      <c r="G524" s="65">
        <v>12.9</v>
      </c>
      <c r="H524" s="66">
        <v>12.15</v>
      </c>
      <c r="I524" s="66">
        <v>13.15</v>
      </c>
      <c r="J524" s="66">
        <v>214.2</v>
      </c>
      <c r="K524" s="52" t="s">
        <v>54</v>
      </c>
      <c r="L524" s="51"/>
    </row>
    <row r="525" spans="1:12" ht="32.25" thickBot="1" x14ac:dyDescent="0.3">
      <c r="A525" s="25"/>
      <c r="B525" s="16"/>
      <c r="C525" s="11"/>
      <c r="D525" s="7" t="s">
        <v>30</v>
      </c>
      <c r="E525" s="62" t="s">
        <v>83</v>
      </c>
      <c r="F525" s="51">
        <v>153</v>
      </c>
      <c r="G525" s="65">
        <v>3.79</v>
      </c>
      <c r="H525" s="66">
        <v>4.47</v>
      </c>
      <c r="I525" s="66">
        <v>39.76</v>
      </c>
      <c r="J525" s="66">
        <v>233.8</v>
      </c>
      <c r="K525" s="52">
        <v>171</v>
      </c>
      <c r="L525" s="51"/>
    </row>
    <row r="526" spans="1:12" ht="16.5" thickBot="1" x14ac:dyDescent="0.3">
      <c r="A526" s="25"/>
      <c r="B526" s="16"/>
      <c r="C526" s="11"/>
      <c r="D526" s="7" t="s">
        <v>31</v>
      </c>
      <c r="E526" s="62" t="s">
        <v>62</v>
      </c>
      <c r="F526" s="51">
        <v>200</v>
      </c>
      <c r="G526" s="65">
        <v>0.11</v>
      </c>
      <c r="H526" s="66">
        <v>0.02</v>
      </c>
      <c r="I526" s="66">
        <v>10.15</v>
      </c>
      <c r="J526" s="66">
        <v>41.32</v>
      </c>
      <c r="K526" s="52">
        <v>377</v>
      </c>
      <c r="L526" s="51"/>
    </row>
    <row r="527" spans="1:12" ht="16.5" thickBot="1" x14ac:dyDescent="0.3">
      <c r="A527" s="25"/>
      <c r="B527" s="16"/>
      <c r="C527" s="11"/>
      <c r="D527" s="7" t="s">
        <v>32</v>
      </c>
      <c r="E527" s="62" t="s">
        <v>65</v>
      </c>
      <c r="F527" s="51">
        <v>30</v>
      </c>
      <c r="G527" s="65">
        <v>2.2799999999999998</v>
      </c>
      <c r="H527" s="66">
        <v>0.24</v>
      </c>
      <c r="I527" s="66">
        <v>14.76</v>
      </c>
      <c r="J527" s="66">
        <v>70.5</v>
      </c>
      <c r="K527" s="52" t="s">
        <v>59</v>
      </c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 t="s">
        <v>24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533</v>
      </c>
      <c r="G531" s="21">
        <f t="shared" ref="G531" si="397">SUM(G522:G530)</f>
        <v>20.04</v>
      </c>
      <c r="H531" s="21">
        <f t="shared" ref="H531" si="398">SUM(H522:H530)</f>
        <v>18.989999999999998</v>
      </c>
      <c r="I531" s="21">
        <f t="shared" ref="I531" si="399">SUM(I522:I530)</f>
        <v>82.15</v>
      </c>
      <c r="J531" s="21">
        <f t="shared" ref="J531" si="400">SUM(J522:J530)</f>
        <v>600.32000000000005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8" t="s">
        <v>4</v>
      </c>
      <c r="D551" s="69"/>
      <c r="E551" s="33"/>
      <c r="F551" s="34">
        <f>F517+F521+F531+F536+F543+F550</f>
        <v>533</v>
      </c>
      <c r="G551" s="34">
        <f t="shared" ref="G551" si="417">G517+G521+G531+G536+G543+G550</f>
        <v>20.04</v>
      </c>
      <c r="H551" s="34">
        <f t="shared" ref="H551" si="418">H517+H521+H531+H536+H543+H550</f>
        <v>18.989999999999998</v>
      </c>
      <c r="I551" s="34">
        <f t="shared" ref="I551" si="419">I517+I521+I531+I536+I543+I550</f>
        <v>82.15</v>
      </c>
      <c r="J551" s="34">
        <f t="shared" ref="J551" si="420">J517+J521+J531+J536+J543+J550</f>
        <v>600.32000000000005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3" t="s">
        <v>4</v>
      </c>
      <c r="D593" s="7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5" t="s">
        <v>5</v>
      </c>
      <c r="D594" s="75"/>
      <c r="E594" s="7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538.75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18.406666666666663</v>
      </c>
      <c r="H594" s="42">
        <f t="shared" si="456"/>
        <v>18.344166666666666</v>
      </c>
      <c r="I594" s="42">
        <f t="shared" si="456"/>
        <v>76.493333333333325</v>
      </c>
      <c r="J594" s="42">
        <f t="shared" si="456"/>
        <v>553.51750000000004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2024-02-01T04:29:52Z</dcterms:modified>
</cp:coreProperties>
</file>